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571" activeTab="0"/>
  </bookViews>
  <sheets>
    <sheet name="базовая_комплектация" sheetId="1" r:id="rId1"/>
    <sheet name="расшеренная_комплектация" sheetId="2" r:id="rId2"/>
    <sheet name="инструкция" sheetId="3" r:id="rId3"/>
  </sheets>
  <externalReferences>
    <externalReference r:id="rId6"/>
  </externalReferences>
  <definedNames>
    <definedName name="_xlnm.Print_Titles" localSheetId="0">'базовая_комплектация'!$10:$10</definedName>
    <definedName name="_xlnm.Print_Titles" localSheetId="1">'расшеренная_комплектация'!$10:$10</definedName>
  </definedNames>
  <calcPr fullCalcOnLoad="1"/>
</workbook>
</file>

<file path=xl/sharedStrings.xml><?xml version="1.0" encoding="utf-8"?>
<sst xmlns="http://schemas.openxmlformats.org/spreadsheetml/2006/main" count="202" uniqueCount="121">
  <si>
    <t>Номер п/п</t>
  </si>
  <si>
    <t>Наименование услуг</t>
  </si>
  <si>
    <t>Тариф без учета налога на добавленную стоимость,  рублей</t>
  </si>
  <si>
    <t>подготовительные работы, за услугу</t>
  </si>
  <si>
    <t>обслуживание мероприятия, за каждый полный и неполный час</t>
  </si>
  <si>
    <t>обслуживание мероприятия в выходные и праздничные дни, за каждый полный и неполный час</t>
  </si>
  <si>
    <t>обслуживание мероприятия, за каждый полный и неполный  час</t>
  </si>
  <si>
    <t>обслуживание мероприятия в выходные и праздничные дни, за каждый полный и неполный  час</t>
  </si>
  <si>
    <t>2.1.1</t>
  </si>
  <si>
    <t>2.1.2</t>
  </si>
  <si>
    <t>2.1.3</t>
  </si>
  <si>
    <t>2.2.1</t>
  </si>
  <si>
    <t>2.2.2</t>
  </si>
  <si>
    <t>2.2.3</t>
  </si>
  <si>
    <t>Приложение 88</t>
  </si>
  <si>
    <t>1.1</t>
  </si>
  <si>
    <t>1.1.1</t>
  </si>
  <si>
    <t>1.1.2</t>
  </si>
  <si>
    <t>обслуживание мероприятия, за час</t>
  </si>
  <si>
    <t>1.1.3</t>
  </si>
  <si>
    <t>обслуживание мероприятия в выходные и праздничные дни, за час</t>
  </si>
  <si>
    <t>1.3</t>
  </si>
  <si>
    <t>1 кВТ</t>
  </si>
  <si>
    <t>4 кВТ</t>
  </si>
  <si>
    <t>9 кВТ</t>
  </si>
  <si>
    <t>12 кВТ</t>
  </si>
  <si>
    <t>19 кВТ</t>
  </si>
  <si>
    <t>1.3.1</t>
  </si>
  <si>
    <t>1.3.2</t>
  </si>
  <si>
    <t>1.3.3</t>
  </si>
  <si>
    <t>1.4</t>
  </si>
  <si>
    <t>1.4.1</t>
  </si>
  <si>
    <t>1.4.2</t>
  </si>
  <si>
    <t>1.4.3</t>
  </si>
  <si>
    <t>подвеска колонок с помощью телескопической стойки (ТСт), за 1 колонку</t>
  </si>
  <si>
    <t>подвеска колонок с помощью  мобильной подъемной рабочей платформы (МПРП), за 1 оалонку</t>
  </si>
  <si>
    <t>Звуковое  сопровождение мероприятий в помещениях  в помещениях расширенной  комплектации:</t>
  </si>
  <si>
    <t>2.1</t>
  </si>
  <si>
    <t>2.2</t>
  </si>
  <si>
    <t>2.3</t>
  </si>
  <si>
    <t>2.3.1</t>
  </si>
  <si>
    <t>2.3.2</t>
  </si>
  <si>
    <t>2.3.3</t>
  </si>
  <si>
    <t>Звуковое  сопровождение мероприятий с использованием оборудования конференц-системы:</t>
  </si>
  <si>
    <t>4.1</t>
  </si>
  <si>
    <t>установка основного оборудования конференц-системы, за услугу</t>
  </si>
  <si>
    <t>4.2</t>
  </si>
  <si>
    <t>установка вспомогательного оборудования конференц-системы (пульт делегата), за едницу оборудования</t>
  </si>
  <si>
    <t>4.3</t>
  </si>
  <si>
    <t>4.4</t>
  </si>
  <si>
    <t>Дополнительная услуга звукоусиления "Организация звукозаписи мероприятия"</t>
  </si>
  <si>
    <t>5.1</t>
  </si>
  <si>
    <t>5.2</t>
  </si>
  <si>
    <t>5.3</t>
  </si>
  <si>
    <t>Использование телескопической стойки Mobitechlifts ML2-6520, за 1 час использования</t>
  </si>
  <si>
    <t>Использование автотранспорта при оказании услуг звукового  сопровождения мероприятий</t>
  </si>
  <si>
    <t>за 1 км.пробега,рублей</t>
  </si>
  <si>
    <t>Вид топлива</t>
  </si>
  <si>
    <t>Летняя норма</t>
  </si>
  <si>
    <t>Зимняя норма</t>
  </si>
  <si>
    <t>по городу</t>
  </si>
  <si>
    <t>за городом</t>
  </si>
  <si>
    <t>7.1</t>
  </si>
  <si>
    <t>МАЗ-437043-341(МАЗ-437043, МАЗ-437043 Любава, МАЗ-437043 Купава)</t>
  </si>
  <si>
    <t>дизтопливо</t>
  </si>
  <si>
    <t>7.2</t>
  </si>
  <si>
    <t>МАЗ-437043-281(МАЗ-437041-281,МАЗ-437041-282)</t>
  </si>
  <si>
    <t>8.</t>
  </si>
  <si>
    <t xml:space="preserve">При проведения особоважных мероприятий республиканского значения, в случае необходимости охраны объектов в местах установления звукоусилительного оборудования, плата за охрану взимается сверх установленных тарифов на звукоусиление в соответствии с выполнеными работыми по охране охранной организацией. </t>
  </si>
  <si>
    <t>9.</t>
  </si>
  <si>
    <t>Плата за заполнение, слив (при необходимости) емкостей противовесов водой для каждой стойки портала, взимается в соответствии с актом выполненных работ соторонними организациями по доставке и заполнению воды.</t>
  </si>
  <si>
    <t>Приложение 80</t>
  </si>
  <si>
    <t xml:space="preserve">Звуковое сопровождение мероприятий на открытых площадках </t>
  </si>
  <si>
    <t>Звуковое сопровождение мероприятий в помещениях:</t>
  </si>
  <si>
    <t>ИНСТРУКЦИЯ</t>
  </si>
  <si>
    <t xml:space="preserve">о порядке установления и применения </t>
  </si>
  <si>
    <t>тарифов на услуги звукового</t>
  </si>
  <si>
    <t xml:space="preserve">сопровождения мероприятий </t>
  </si>
  <si>
    <t>2. Временем обслуживания считается фактическое время проведения мероприятия.</t>
  </si>
  <si>
    <t>3. Оплата за подготовительные работы взимается  единовременно независимо от  продолжительности мероприятия.</t>
  </si>
  <si>
    <t>4.  В случае отказа Абонента от услуги на момент, когда оборудование доставлено на место проведения мероприятия и начата его установка и настройка, Абонент оплачивает полную стоимость подготовительных работ.</t>
  </si>
  <si>
    <t>6. Оплата за обслуживание мероприятия  в  ночное время (с 22.00 до 6.00)  взимается по тарифам обслуживания мероприятия в выходные и праздничные дни.</t>
  </si>
  <si>
    <t>1.2</t>
  </si>
  <si>
    <t>1.2.1</t>
  </si>
  <si>
    <t>1.2.2</t>
  </si>
  <si>
    <t>1.2.3</t>
  </si>
  <si>
    <t>1.4.4</t>
  </si>
  <si>
    <t>1.4.5</t>
  </si>
  <si>
    <t>к приказу генерального директора</t>
  </si>
  <si>
    <t>РУП "Белтелеком"</t>
  </si>
  <si>
    <t xml:space="preserve">с применением передвижной звукоусилительной станции   мощностью 1 кВт </t>
  </si>
  <si>
    <t>с применением переносного оборудования (без учета мощности):</t>
  </si>
  <si>
    <t>смешанного типа с применением передвижной звукоусилительной станции  и переносного оборудования (без учета мощности переносного оборудования):</t>
  </si>
  <si>
    <t>с использованием переносного оборудования без учета мощности</t>
  </si>
  <si>
    <t xml:space="preserve">с использованием стационарного оборудования на оборудовании Заказчика: </t>
  </si>
  <si>
    <t>с применением переносного оборудования расширенной комплектации, мощностью:</t>
  </si>
  <si>
    <t>смешанного типа расширенной комплектации с применением передвижной звукоусилительной станции и переносного оборудования, мощностью переносного оборудования:</t>
  </si>
  <si>
    <t>с использованием линий звукофикации и переносного оборудования расширенной комплектации, мощностью:</t>
  </si>
  <si>
    <t>с использованием переносного оборудования, мощностью:</t>
  </si>
  <si>
    <t>с использованием стационарного оборудования на оборудовании Заказчика, мощностью до 1 кВт:</t>
  </si>
  <si>
    <t>с использованием стационарного оборудования на оборудовании Заказчика, мощностью свыше 1 кВт:</t>
  </si>
  <si>
    <t>6.</t>
  </si>
  <si>
    <t>7.</t>
  </si>
  <si>
    <t>4.</t>
  </si>
  <si>
    <t>2.</t>
  </si>
  <si>
    <t>1.</t>
  </si>
  <si>
    <t>Звуковое  сопровождение мероприятий на открытых площадках расширенной  комплектации:</t>
  </si>
  <si>
    <t>с применением передвижной звукоусилительной станции   мощностью 5 кВт в расширенной комплектации:</t>
  </si>
  <si>
    <t>1.  В соответствии с действующим законодательством тарифы на услуги звукового сопровождения мероприятий установлены без налога на добавленную стоимость. Налог на добавленную стоимость взимается согласно законодательству.</t>
  </si>
  <si>
    <t>5. При  срочной  подготовке  мероприятий по звукоусилению к тарифам, установленным в приложении 80 пунктами 1.1.1, 1.2.1, 2.1.1, 2.2.1, в приложении 88 пунктами 1.1.1, 1.2.1, 1.3.1, 1.4.3, 2.1.1, 2.2.1, 2.3.1 применяется надбавка в размере 25%. Срочной является подготовка мероприятия, если  начало его проведения  мероприятия  запланировано  в  течение  двух полных рабочих дней с даты получения  Оператором гарантийного письма-заявки от Абонента, но не позже 4 (четырех) часов до начала проведения мероприятия</t>
  </si>
  <si>
    <t>7. При оказании услуг  по звуковому сопровождению мероприятий на открытых площадках с применением передвижной звукоусилительной установки, в приложении 80 и 88 по пунктам 1.1, 1.3 дополнительно взимается плата за 1 км. пробега автотранспорта согласно пункта 7 приложения 88.</t>
  </si>
  <si>
    <t>8. При оказании услуги приложения 80 по пунктам 1.2, 1.3, 2.1 и приложения 88 по пунктам 1.2, 1.3, 1.4, 2.1   с использованием автотранспорта для доставки переносного оборудования к месту проведения мероприятия дополнительно взимается плата за использование автомобиля согласно Тарифам на транспортные услуги по перевозке пассажиров и грузов автомобильным транспортом, оказываемые  РУП "Белтелеком" юридическим лицам  и индивидуальным предпринимателям.</t>
  </si>
  <si>
    <t>5.</t>
  </si>
  <si>
    <t>2.1.</t>
  </si>
  <si>
    <t>Тарифы на услуги звукового сопровождения мероприятий, оказываемые юридическим лицам в базовой комплектации оборудования</t>
  </si>
  <si>
    <t>Вводятся с ___ января  2020 года</t>
  </si>
  <si>
    <t>Вводятся с ____ января  2020 года</t>
  </si>
  <si>
    <t>Тарифы на услуги звукового  сопровождения мероприятий, оказываемые юридическим лицам и индивидуальным предпринимателям в расширенной комплектации оборудования</t>
  </si>
  <si>
    <t>от ___ января 2020 года №___</t>
  </si>
  <si>
    <t>Утверждено</t>
  </si>
  <si>
    <t>приказ генерального директора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</si>
</sst>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  <numFmt numFmtId="187" formatCode="_-* #,##0_р_._-;\-* #,##0_р_._-;_-* &quot;-&quot;_р_._-;_-@_-"/>
    <numFmt numFmtId="188" formatCode="#,##0.0"/>
    <numFmt numFmtId="189" formatCode="#,##0.000"/>
    <numFmt numFmtId="190" formatCode="0.0%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32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32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wrapText="1"/>
    </xf>
    <xf numFmtId="0" fontId="28" fillId="0" borderId="0" xfId="0" applyFont="1" applyFill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188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188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89" fontId="7" fillId="0" borderId="12" xfId="0" applyNumberFormat="1" applyFont="1" applyFill="1" applyBorder="1" applyAlignment="1">
      <alignment horizontal="center" vertical="top" wrapText="1"/>
    </xf>
    <xf numFmtId="189" fontId="7" fillId="0" borderId="13" xfId="0" applyNumberFormat="1" applyFont="1" applyFill="1" applyBorder="1" applyAlignment="1">
      <alignment horizontal="center" vertical="top" wrapText="1"/>
    </xf>
    <xf numFmtId="189" fontId="7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189" fontId="4" fillId="0" borderId="12" xfId="0" applyNumberFormat="1" applyFont="1" applyFill="1" applyBorder="1" applyAlignment="1">
      <alignment horizontal="center"/>
    </xf>
    <xf numFmtId="189" fontId="4" fillId="0" borderId="13" xfId="0" applyNumberFormat="1" applyFont="1" applyFill="1" applyBorder="1" applyAlignment="1">
      <alignment horizontal="center"/>
    </xf>
    <xf numFmtId="189" fontId="4" fillId="0" borderId="1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/>
    </xf>
    <xf numFmtId="188" fontId="2" fillId="0" borderId="13" xfId="0" applyNumberFormat="1" applyFont="1" applyFill="1" applyBorder="1" applyAlignment="1">
      <alignment horizontal="center"/>
    </xf>
    <xf numFmtId="188" fontId="2" fillId="0" borderId="14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 vertical="center"/>
    </xf>
    <xf numFmtId="188" fontId="2" fillId="0" borderId="13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top" wrapText="1"/>
    </xf>
    <xf numFmtId="3" fontId="2" fillId="32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lgaid\AppData\Local\Temp\ViewDir\&#1047;&#1074;&#1091;&#1082;&#1086;&#1091;&#1089;&#1080;&#1083;&#1077;&#1085;&#1080;&#1077;%20_06_2019%20&#1088;&#1072;&#1089;&#1096;&#1080;&#1088;\&#1058;&#1072;&#1088;&#1080;&#1092;&#1099;%20&#1079;&#1074;&#1091;&#1082;&#1086;&#1091;&#1089;&#1080;&#1083;&#1077;&#1085;&#1080;&#1077;_%20&#1085;&#1086;&#1074;&#1099;&#1077;_06_2019%20&#1088;&#1072;&#1089;&#1096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83"/>
      <sheetName val="Исходные данные"/>
      <sheetName val="Оборудов"/>
      <sheetName val="ОП передв"/>
      <sheetName val="ОП перен"/>
      <sheetName val="ОП смеш типа"/>
      <sheetName val="ОП линии звукофик"/>
      <sheetName val="установка колонак"/>
      <sheetName val="П перен "/>
      <sheetName val=" в пом на об Заказчика"/>
      <sheetName val="конференц_система"/>
      <sheetName val="звукозапись"/>
    </sheetNames>
    <sheetDataSet>
      <sheetData sheetId="3">
        <row r="15">
          <cell r="C15">
            <v>233.28087500000004</v>
          </cell>
          <cell r="D15">
            <v>28.956500000000002</v>
          </cell>
          <cell r="E15">
            <v>38.68275</v>
          </cell>
        </row>
      </sheetData>
      <sheetData sheetId="4">
        <row r="16">
          <cell r="C16">
            <v>305.320125</v>
          </cell>
          <cell r="D16">
            <v>45.744499999999995</v>
          </cell>
          <cell r="E16">
            <v>69.38775</v>
          </cell>
          <cell r="F16">
            <v>656.7037500000001</v>
          </cell>
          <cell r="G16">
            <v>68.29125</v>
          </cell>
          <cell r="H16">
            <v>103.74425</v>
          </cell>
          <cell r="I16">
            <v>661.738125</v>
          </cell>
          <cell r="J16">
            <v>76.39125</v>
          </cell>
          <cell r="K16">
            <v>111.84425000000002</v>
          </cell>
          <cell r="L16">
            <v>1230.5305</v>
          </cell>
          <cell r="M16">
            <v>131.17875</v>
          </cell>
          <cell r="N16">
            <v>166.63174999999998</v>
          </cell>
          <cell r="O16">
            <v>1256.4841900000001</v>
          </cell>
          <cell r="P16">
            <v>136.5945</v>
          </cell>
          <cell r="Q16">
            <v>179.1381</v>
          </cell>
        </row>
      </sheetData>
      <sheetData sheetId="5">
        <row r="16">
          <cell r="C16">
            <v>491.15000000000003</v>
          </cell>
          <cell r="D16">
            <v>57.1875</v>
          </cell>
          <cell r="E16">
            <v>80.82499999999999</v>
          </cell>
          <cell r="F16">
            <v>771.125</v>
          </cell>
          <cell r="G16">
            <v>79.725</v>
          </cell>
          <cell r="H16">
            <v>115.18749999999999</v>
          </cell>
          <cell r="I16">
            <v>918.125</v>
          </cell>
          <cell r="J16">
            <v>87.825</v>
          </cell>
          <cell r="K16">
            <v>123.2875</v>
          </cell>
          <cell r="L16">
            <v>1604.6374999999998</v>
          </cell>
          <cell r="M16">
            <v>142.6125</v>
          </cell>
          <cell r="N16">
            <v>178.07500000000002</v>
          </cell>
          <cell r="O16">
            <v>1619.163</v>
          </cell>
          <cell r="P16">
            <v>150.33</v>
          </cell>
          <cell r="Q16">
            <v>192.885</v>
          </cell>
        </row>
      </sheetData>
      <sheetData sheetId="6">
        <row r="16">
          <cell r="C16">
            <v>562.1875000000001</v>
          </cell>
          <cell r="D16">
            <v>111.8375</v>
          </cell>
          <cell r="E16">
            <v>168.6875</v>
          </cell>
          <cell r="F16">
            <v>794.598</v>
          </cell>
          <cell r="G16">
            <v>135.002</v>
          </cell>
          <cell r="H16">
            <v>198.674</v>
          </cell>
          <cell r="I16">
            <v>938.0775000000001</v>
          </cell>
          <cell r="J16">
            <v>140.60649999999998</v>
          </cell>
          <cell r="K16">
            <v>206.55249999999998</v>
          </cell>
          <cell r="L16">
            <v>1669.5624999999998</v>
          </cell>
          <cell r="M16">
            <v>176</v>
          </cell>
          <cell r="N16">
            <v>232.85</v>
          </cell>
          <cell r="O16">
            <v>1708.2203804273759</v>
          </cell>
          <cell r="P16">
            <v>184.00644903287508</v>
          </cell>
          <cell r="Q16">
            <v>250.31815899581593</v>
          </cell>
        </row>
      </sheetData>
      <sheetData sheetId="7">
        <row r="16">
          <cell r="C16">
            <v>46.20513743275552</v>
          </cell>
          <cell r="D16">
            <v>18.70634309623431</v>
          </cell>
        </row>
      </sheetData>
      <sheetData sheetId="8">
        <row r="16">
          <cell r="C16">
            <v>305.175</v>
          </cell>
          <cell r="D16">
            <v>46.7875</v>
          </cell>
          <cell r="E16">
            <v>68.575</v>
          </cell>
          <cell r="F16">
            <v>549.8125</v>
          </cell>
          <cell r="G16">
            <v>67.42500000000001</v>
          </cell>
          <cell r="H16">
            <v>103.725</v>
          </cell>
          <cell r="I16">
            <v>661.3125</v>
          </cell>
          <cell r="J16">
            <v>75.525</v>
          </cell>
          <cell r="K16">
            <v>111.82500000000002</v>
          </cell>
          <cell r="L16">
            <v>1230.6999999999998</v>
          </cell>
          <cell r="N16">
            <v>172.925</v>
          </cell>
          <cell r="O16">
            <v>1354.164</v>
          </cell>
          <cell r="P16">
            <v>135.55499999999998</v>
          </cell>
          <cell r="Q16">
            <v>179.115</v>
          </cell>
        </row>
      </sheetData>
      <sheetData sheetId="9">
        <row r="16">
          <cell r="C16">
            <v>137.8625</v>
          </cell>
          <cell r="D16">
            <v>43.5625</v>
          </cell>
          <cell r="E16">
            <v>65.35</v>
          </cell>
          <cell r="F16">
            <v>295.175</v>
          </cell>
          <cell r="G16">
            <v>62.925000000000004</v>
          </cell>
          <cell r="H16">
            <v>99.225</v>
          </cell>
        </row>
      </sheetData>
      <sheetData sheetId="10">
        <row r="15">
          <cell r="C15">
            <v>386.8875</v>
          </cell>
          <cell r="D15">
            <v>8.7075</v>
          </cell>
          <cell r="E15">
            <v>46.974999999999994</v>
          </cell>
          <cell r="F15">
            <v>68.75625</v>
          </cell>
        </row>
      </sheetData>
      <sheetData sheetId="11">
        <row r="15">
          <cell r="C15">
            <v>9.749999999999998</v>
          </cell>
          <cell r="D15">
            <v>21.931250000000002</v>
          </cell>
          <cell r="E15">
            <v>34.025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9.125" style="28" customWidth="1"/>
    <col min="2" max="2" width="56.25390625" style="3" customWidth="1"/>
    <col min="3" max="3" width="24.25390625" style="3" customWidth="1"/>
    <col min="4" max="255" width="9.125" style="25" customWidth="1"/>
    <col min="256" max="16384" width="9.125" style="25" customWidth="1"/>
  </cols>
  <sheetData>
    <row r="1" spans="1:3" ht="15.75">
      <c r="A1" s="24"/>
      <c r="B1" s="25"/>
      <c r="C1" s="26" t="s">
        <v>71</v>
      </c>
    </row>
    <row r="2" spans="1:3" ht="15.75">
      <c r="A2" s="24"/>
      <c r="B2" s="25"/>
      <c r="C2" s="26" t="s">
        <v>88</v>
      </c>
    </row>
    <row r="3" spans="1:3" ht="15.75">
      <c r="A3" s="24"/>
      <c r="B3" s="25"/>
      <c r="C3" s="26" t="s">
        <v>89</v>
      </c>
    </row>
    <row r="4" spans="1:3" ht="15.75">
      <c r="A4" s="24"/>
      <c r="B4" s="25"/>
      <c r="C4" s="26" t="s">
        <v>118</v>
      </c>
    </row>
    <row r="5" spans="1:3" ht="15.75">
      <c r="A5" s="24"/>
      <c r="B5" s="25"/>
      <c r="C5" s="26"/>
    </row>
    <row r="6" spans="1:3" ht="15.75">
      <c r="A6" s="24"/>
      <c r="B6" s="25"/>
      <c r="C6" s="26"/>
    </row>
    <row r="7" spans="1:3" ht="15.75">
      <c r="A7" s="24"/>
      <c r="B7" s="25"/>
      <c r="C7" s="26"/>
    </row>
    <row r="8" spans="1:3" ht="60.75" customHeight="1">
      <c r="A8" s="102" t="s">
        <v>114</v>
      </c>
      <c r="B8" s="102"/>
      <c r="C8" s="102"/>
    </row>
    <row r="9" spans="1:6" ht="18.75">
      <c r="A9" s="24"/>
      <c r="B9" s="25"/>
      <c r="C9" s="103" t="s">
        <v>115</v>
      </c>
      <c r="D9" s="7"/>
      <c r="E9" s="7"/>
      <c r="F9" s="7"/>
    </row>
    <row r="10" spans="1:3" ht="75">
      <c r="A10" s="35" t="s">
        <v>0</v>
      </c>
      <c r="B10" s="36" t="s">
        <v>1</v>
      </c>
      <c r="C10" s="97" t="s">
        <v>2</v>
      </c>
    </row>
    <row r="11" spans="1:3" ht="37.5">
      <c r="A11" s="37" t="s">
        <v>105</v>
      </c>
      <c r="B11" s="34" t="s">
        <v>72</v>
      </c>
      <c r="C11" s="98"/>
    </row>
    <row r="12" spans="1:3" ht="41.25" customHeight="1">
      <c r="A12" s="37" t="s">
        <v>15</v>
      </c>
      <c r="B12" s="34" t="s">
        <v>90</v>
      </c>
      <c r="C12" s="98"/>
    </row>
    <row r="13" spans="1:3" ht="18.75">
      <c r="A13" s="37" t="s">
        <v>16</v>
      </c>
      <c r="B13" s="34" t="s">
        <v>3</v>
      </c>
      <c r="C13" s="99">
        <v>141</v>
      </c>
    </row>
    <row r="14" spans="1:3" ht="37.5">
      <c r="A14" s="37" t="s">
        <v>17</v>
      </c>
      <c r="B14" s="34" t="s">
        <v>4</v>
      </c>
      <c r="C14" s="99">
        <v>22.8</v>
      </c>
    </row>
    <row r="15" spans="1:3" ht="56.25">
      <c r="A15" s="37" t="s">
        <v>19</v>
      </c>
      <c r="B15" s="34" t="s">
        <v>5</v>
      </c>
      <c r="C15" s="99">
        <v>36</v>
      </c>
    </row>
    <row r="16" spans="1:3" ht="37.5">
      <c r="A16" s="37" t="s">
        <v>82</v>
      </c>
      <c r="B16" s="34" t="s">
        <v>91</v>
      </c>
      <c r="C16" s="99"/>
    </row>
    <row r="17" spans="1:3" ht="18.75">
      <c r="A17" s="37" t="s">
        <v>83</v>
      </c>
      <c r="B17" s="34" t="s">
        <v>3</v>
      </c>
      <c r="C17" s="99">
        <v>191.8</v>
      </c>
    </row>
    <row r="18" spans="1:3" ht="37.5">
      <c r="A18" s="37" t="s">
        <v>84</v>
      </c>
      <c r="B18" s="34" t="s">
        <v>4</v>
      </c>
      <c r="C18" s="99">
        <v>23.9</v>
      </c>
    </row>
    <row r="19" spans="1:3" ht="56.25">
      <c r="A19" s="37" t="s">
        <v>85</v>
      </c>
      <c r="B19" s="34" t="s">
        <v>5</v>
      </c>
      <c r="C19" s="99">
        <v>35.8</v>
      </c>
    </row>
    <row r="20" spans="1:3" ht="75">
      <c r="A20" s="37" t="s">
        <v>21</v>
      </c>
      <c r="B20" s="34" t="s">
        <v>92</v>
      </c>
      <c r="C20" s="99"/>
    </row>
    <row r="21" spans="1:3" ht="18.75">
      <c r="A21" s="37" t="s">
        <v>27</v>
      </c>
      <c r="B21" s="34" t="s">
        <v>3</v>
      </c>
      <c r="C21" s="99">
        <v>147.6</v>
      </c>
    </row>
    <row r="22" spans="1:3" ht="37.5">
      <c r="A22" s="37" t="s">
        <v>28</v>
      </c>
      <c r="B22" s="34" t="s">
        <v>4</v>
      </c>
      <c r="C22" s="99">
        <v>34</v>
      </c>
    </row>
    <row r="23" spans="1:3" ht="56.25">
      <c r="A23" s="37" t="s">
        <v>29</v>
      </c>
      <c r="B23" s="34" t="s">
        <v>5</v>
      </c>
      <c r="C23" s="99">
        <v>45.9</v>
      </c>
    </row>
    <row r="24" spans="1:3" ht="37.5">
      <c r="A24" s="37" t="s">
        <v>104</v>
      </c>
      <c r="B24" s="34" t="s">
        <v>73</v>
      </c>
      <c r="C24" s="100"/>
    </row>
    <row r="25" spans="1:3" ht="37.5">
      <c r="A25" s="37" t="s">
        <v>113</v>
      </c>
      <c r="B25" s="34" t="s">
        <v>93</v>
      </c>
      <c r="C25" s="47"/>
    </row>
    <row r="26" spans="1:3" ht="18.75">
      <c r="A26" s="37" t="s">
        <v>8</v>
      </c>
      <c r="B26" s="34" t="s">
        <v>3</v>
      </c>
      <c r="C26" s="99">
        <v>170.7</v>
      </c>
    </row>
    <row r="27" spans="1:3" ht="37.5">
      <c r="A27" s="37" t="s">
        <v>9</v>
      </c>
      <c r="B27" s="34" t="s">
        <v>6</v>
      </c>
      <c r="C27" s="99">
        <v>22.7</v>
      </c>
    </row>
    <row r="28" spans="1:3" ht="56.25">
      <c r="A28" s="37" t="s">
        <v>10</v>
      </c>
      <c r="B28" s="34" t="s">
        <v>7</v>
      </c>
      <c r="C28" s="99">
        <v>34.7</v>
      </c>
    </row>
    <row r="29" spans="1:3" ht="37.5">
      <c r="A29" s="37" t="s">
        <v>38</v>
      </c>
      <c r="B29" s="34" t="s">
        <v>94</v>
      </c>
      <c r="C29" s="47"/>
    </row>
    <row r="30" spans="1:3" ht="18.75">
      <c r="A30" s="37" t="s">
        <v>11</v>
      </c>
      <c r="B30" s="34" t="s">
        <v>3</v>
      </c>
      <c r="C30" s="101">
        <v>33.8</v>
      </c>
    </row>
    <row r="31" spans="1:3" ht="37.5">
      <c r="A31" s="37" t="s">
        <v>12</v>
      </c>
      <c r="B31" s="34" t="s">
        <v>4</v>
      </c>
      <c r="C31" s="101">
        <v>16.5</v>
      </c>
    </row>
    <row r="32" spans="1:3" ht="56.25">
      <c r="A32" s="37" t="s">
        <v>13</v>
      </c>
      <c r="B32" s="34" t="s">
        <v>5</v>
      </c>
      <c r="C32" s="101">
        <v>29.5</v>
      </c>
    </row>
    <row r="33" spans="1:3" ht="18.75">
      <c r="A33" s="4"/>
      <c r="B33" s="1"/>
      <c r="C33" s="1"/>
    </row>
    <row r="63" spans="1:3" ht="15">
      <c r="A63" s="29"/>
      <c r="B63" s="2"/>
      <c r="C63" s="2"/>
    </row>
    <row r="64" spans="1:3" ht="15">
      <c r="A64" s="29"/>
      <c r="B64" s="2"/>
      <c r="C64" s="2"/>
    </row>
    <row r="65" spans="1:3" ht="15">
      <c r="A65" s="29"/>
      <c r="B65" s="2"/>
      <c r="C65" s="2"/>
    </row>
    <row r="66" spans="1:3" ht="15">
      <c r="A66" s="29"/>
      <c r="B66" s="2"/>
      <c r="C66" s="2"/>
    </row>
    <row r="67" spans="1:3" ht="15">
      <c r="A67" s="29"/>
      <c r="B67" s="2"/>
      <c r="C67" s="2"/>
    </row>
    <row r="68" spans="1:3" ht="15">
      <c r="A68" s="29"/>
      <c r="B68" s="2"/>
      <c r="C68" s="2"/>
    </row>
    <row r="69" spans="1:3" ht="15">
      <c r="A69" s="29"/>
      <c r="B69" s="2"/>
      <c r="C69" s="2"/>
    </row>
    <row r="70" spans="1:3" ht="15">
      <c r="A70" s="29"/>
      <c r="B70" s="2"/>
      <c r="C70" s="2"/>
    </row>
    <row r="71" spans="1:3" ht="15">
      <c r="A71" s="29"/>
      <c r="B71" s="2"/>
      <c r="C71" s="2"/>
    </row>
    <row r="72" spans="1:3" ht="15">
      <c r="A72" s="29"/>
      <c r="B72" s="2"/>
      <c r="C72" s="2"/>
    </row>
    <row r="73" spans="1:3" ht="15">
      <c r="A73" s="29"/>
      <c r="B73" s="2"/>
      <c r="C73" s="2"/>
    </row>
    <row r="74" spans="1:3" ht="15">
      <c r="A74" s="29"/>
      <c r="B74" s="2"/>
      <c r="C74" s="2"/>
    </row>
    <row r="75" spans="1:3" ht="15">
      <c r="A75" s="29"/>
      <c r="B75" s="2"/>
      <c r="C75" s="2"/>
    </row>
    <row r="76" spans="1:3" ht="15">
      <c r="A76" s="29"/>
      <c r="B76" s="2"/>
      <c r="C76" s="2"/>
    </row>
    <row r="77" spans="1:3" ht="15">
      <c r="A77" s="29"/>
      <c r="B77" s="2"/>
      <c r="C77" s="2"/>
    </row>
  </sheetData>
  <sheetProtection/>
  <mergeCells count="1">
    <mergeCell ref="A8:C8"/>
  </mergeCells>
  <printOptions/>
  <pageMargins left="0.7086614173228347" right="0.26" top="0.37" bottom="0.4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375" style="5" customWidth="1"/>
    <col min="2" max="2" width="55.125" style="6" customWidth="1"/>
    <col min="3" max="7" width="8.25390625" style="6" customWidth="1"/>
    <col min="8" max="16384" width="9.125" style="6" customWidth="1"/>
  </cols>
  <sheetData>
    <row r="1" spans="3:7" ht="21" customHeight="1">
      <c r="C1" s="7"/>
      <c r="D1" s="7"/>
      <c r="E1" s="48" t="s">
        <v>14</v>
      </c>
      <c r="F1" s="48"/>
      <c r="G1" s="48"/>
    </row>
    <row r="2" spans="1:256" s="4" customFormat="1" ht="18.75">
      <c r="A2" s="5"/>
      <c r="B2" s="6"/>
      <c r="C2" s="8"/>
      <c r="D2" s="8"/>
      <c r="E2" s="46"/>
      <c r="F2" s="46"/>
      <c r="G2" s="26" t="s">
        <v>88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" customFormat="1" ht="18.75">
      <c r="A3" s="5"/>
      <c r="B3" s="6"/>
      <c r="C3" s="8"/>
      <c r="D3" s="46"/>
      <c r="E3" s="46"/>
      <c r="F3" s="46"/>
      <c r="G3" s="26" t="s">
        <v>89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" customFormat="1" ht="18.75">
      <c r="A4" s="5"/>
      <c r="B4" s="9"/>
      <c r="C4" s="10"/>
      <c r="D4" s="46"/>
      <c r="E4" s="46"/>
      <c r="F4" s="46"/>
      <c r="G4" s="26" t="s">
        <v>118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" customFormat="1" ht="18.75">
      <c r="A5" s="5"/>
      <c r="B5" s="46"/>
      <c r="C5" s="46"/>
      <c r="D5" s="46"/>
      <c r="E5" s="46"/>
      <c r="F5" s="46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" customFormat="1" ht="18.75">
      <c r="A6" s="5"/>
      <c r="B6" s="9"/>
      <c r="C6" s="10"/>
      <c r="D6" s="46"/>
      <c r="E6" s="46"/>
      <c r="F6" s="46"/>
      <c r="G6" s="4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" customFormat="1" ht="18.75">
      <c r="A7" s="5"/>
      <c r="B7" s="9"/>
      <c r="C7" s="10"/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" customFormat="1" ht="57.75" customHeight="1">
      <c r="A8" s="91" t="s">
        <v>117</v>
      </c>
      <c r="B8" s="91"/>
      <c r="C8" s="91"/>
      <c r="D8" s="91"/>
      <c r="E8" s="91"/>
      <c r="F8" s="91"/>
      <c r="G8" s="9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" customFormat="1" ht="31.5" customHeight="1">
      <c r="A9" s="31"/>
      <c r="B9" s="31"/>
      <c r="C9" s="6"/>
      <c r="E9" s="7"/>
      <c r="F9" s="7"/>
      <c r="G9" s="103" t="s">
        <v>116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" customFormat="1" ht="56.25">
      <c r="A10" s="12" t="s">
        <v>0</v>
      </c>
      <c r="B10" s="13" t="s">
        <v>1</v>
      </c>
      <c r="C10" s="92" t="s">
        <v>2</v>
      </c>
      <c r="D10" s="92"/>
      <c r="E10" s="92"/>
      <c r="F10" s="92"/>
      <c r="G10" s="9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" customFormat="1" ht="56.25">
      <c r="A11" s="38" t="s">
        <v>105</v>
      </c>
      <c r="B11" s="14" t="s">
        <v>106</v>
      </c>
      <c r="C11" s="88"/>
      <c r="D11" s="89"/>
      <c r="E11" s="89"/>
      <c r="F11" s="89"/>
      <c r="G11" s="9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" customFormat="1" ht="56.25">
      <c r="A12" s="38" t="s">
        <v>15</v>
      </c>
      <c r="B12" s="14" t="s">
        <v>107</v>
      </c>
      <c r="C12" s="88"/>
      <c r="D12" s="89"/>
      <c r="E12" s="89"/>
      <c r="F12" s="89"/>
      <c r="G12" s="9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" customFormat="1" ht="18.75" customHeight="1">
      <c r="A13" s="39" t="s">
        <v>16</v>
      </c>
      <c r="B13" s="14" t="s">
        <v>3</v>
      </c>
      <c r="C13" s="81">
        <f>'[1]ОП передв'!C15</f>
        <v>233.28087500000004</v>
      </c>
      <c r="D13" s="82"/>
      <c r="E13" s="82"/>
      <c r="F13" s="82"/>
      <c r="G13" s="8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18.75" customHeight="1">
      <c r="A14" s="39" t="s">
        <v>17</v>
      </c>
      <c r="B14" s="14" t="s">
        <v>18</v>
      </c>
      <c r="C14" s="81">
        <f>'[1]ОП передв'!D15</f>
        <v>28.956500000000002</v>
      </c>
      <c r="D14" s="82"/>
      <c r="E14" s="82"/>
      <c r="F14" s="82"/>
      <c r="G14" s="8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" customFormat="1" ht="37.5">
      <c r="A15" s="39" t="s">
        <v>19</v>
      </c>
      <c r="B15" s="14" t="s">
        <v>20</v>
      </c>
      <c r="C15" s="81">
        <f>'[1]ОП передв'!E15</f>
        <v>38.68275</v>
      </c>
      <c r="D15" s="82"/>
      <c r="E15" s="82"/>
      <c r="F15" s="82"/>
      <c r="G15" s="8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" customFormat="1" ht="37.5">
      <c r="A16" s="38" t="s">
        <v>82</v>
      </c>
      <c r="B16" s="14" t="s">
        <v>95</v>
      </c>
      <c r="C16" s="32" t="s">
        <v>22</v>
      </c>
      <c r="D16" s="32" t="s">
        <v>23</v>
      </c>
      <c r="E16" s="32" t="s">
        <v>24</v>
      </c>
      <c r="F16" s="32" t="s">
        <v>25</v>
      </c>
      <c r="G16" s="32" t="s">
        <v>26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" customFormat="1" ht="18.75" customHeight="1">
      <c r="A17" s="39" t="s">
        <v>83</v>
      </c>
      <c r="B17" s="14" t="s">
        <v>3</v>
      </c>
      <c r="C17" s="41">
        <f>'[1]ОП перен'!C16</f>
        <v>305.320125</v>
      </c>
      <c r="D17" s="41">
        <f>'[1]ОП перен'!F16</f>
        <v>656.7037500000001</v>
      </c>
      <c r="E17" s="41">
        <f>'[1]ОП перен'!I16</f>
        <v>661.738125</v>
      </c>
      <c r="F17" s="41">
        <f>'[1]ОП перен'!L16</f>
        <v>1230.5305</v>
      </c>
      <c r="G17" s="41">
        <f>'[1]ОП перен'!O16</f>
        <v>1256.4841900000001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7" ht="18.75" customHeight="1">
      <c r="A18" s="39" t="s">
        <v>84</v>
      </c>
      <c r="B18" s="14" t="s">
        <v>18</v>
      </c>
      <c r="C18" s="41">
        <f>'[1]ОП перен'!D16</f>
        <v>45.744499999999995</v>
      </c>
      <c r="D18" s="41">
        <f>'[1]ОП перен'!G16</f>
        <v>68.29125</v>
      </c>
      <c r="E18" s="41">
        <f>'[1]ОП перен'!J16</f>
        <v>76.39125</v>
      </c>
      <c r="F18" s="41">
        <f>'[1]ОП перен'!M16</f>
        <v>131.17875</v>
      </c>
      <c r="G18" s="41">
        <f>'[1]ОП перен'!P16</f>
        <v>136.5945</v>
      </c>
    </row>
    <row r="19" spans="1:7" ht="37.5">
      <c r="A19" s="39" t="s">
        <v>85</v>
      </c>
      <c r="B19" s="14" t="s">
        <v>20</v>
      </c>
      <c r="C19" s="41">
        <f>'[1]ОП перен'!E16</f>
        <v>69.38775</v>
      </c>
      <c r="D19" s="41">
        <f>'[1]ОП перен'!H16</f>
        <v>103.74425</v>
      </c>
      <c r="E19" s="41">
        <f>'[1]ОП перен'!K16</f>
        <v>111.84425000000002</v>
      </c>
      <c r="F19" s="41">
        <f>'[1]ОП перен'!N16</f>
        <v>166.63174999999998</v>
      </c>
      <c r="G19" s="41">
        <f>'[1]ОП перен'!Q16</f>
        <v>179.1381</v>
      </c>
    </row>
    <row r="20" spans="1:7" ht="75" customHeight="1">
      <c r="A20" s="38" t="s">
        <v>21</v>
      </c>
      <c r="B20" s="14" t="s">
        <v>96</v>
      </c>
      <c r="C20" s="32" t="s">
        <v>22</v>
      </c>
      <c r="D20" s="32" t="s">
        <v>23</v>
      </c>
      <c r="E20" s="32" t="s">
        <v>24</v>
      </c>
      <c r="F20" s="32" t="s">
        <v>25</v>
      </c>
      <c r="G20" s="32" t="s">
        <v>26</v>
      </c>
    </row>
    <row r="21" spans="1:7" ht="18.75" customHeight="1">
      <c r="A21" s="39" t="s">
        <v>27</v>
      </c>
      <c r="B21" s="14" t="s">
        <v>3</v>
      </c>
      <c r="C21" s="41">
        <f>'[1]ОП смеш типа'!C16</f>
        <v>491.15000000000003</v>
      </c>
      <c r="D21" s="41">
        <f>'[1]ОП смеш типа'!F16</f>
        <v>771.125</v>
      </c>
      <c r="E21" s="41">
        <f>'[1]ОП смеш типа'!I16</f>
        <v>918.125</v>
      </c>
      <c r="F21" s="41">
        <f>'[1]ОП смеш типа'!L16</f>
        <v>1604.6374999999998</v>
      </c>
      <c r="G21" s="41">
        <f>'[1]ОП смеш типа'!O16</f>
        <v>1619.163</v>
      </c>
    </row>
    <row r="22" spans="1:7" ht="18.75" customHeight="1">
      <c r="A22" s="39" t="s">
        <v>28</v>
      </c>
      <c r="B22" s="14" t="s">
        <v>18</v>
      </c>
      <c r="C22" s="41">
        <f>'[1]ОП смеш типа'!D16</f>
        <v>57.1875</v>
      </c>
      <c r="D22" s="41">
        <f>'[1]ОП смеш типа'!G16</f>
        <v>79.725</v>
      </c>
      <c r="E22" s="41">
        <f>'[1]ОП смеш типа'!J16</f>
        <v>87.825</v>
      </c>
      <c r="F22" s="41">
        <f>'[1]ОП смеш типа'!M16</f>
        <v>142.6125</v>
      </c>
      <c r="G22" s="41">
        <f>'[1]ОП смеш типа'!P16</f>
        <v>150.33</v>
      </c>
    </row>
    <row r="23" spans="1:7" ht="37.5">
      <c r="A23" s="39" t="s">
        <v>29</v>
      </c>
      <c r="B23" s="14" t="s">
        <v>20</v>
      </c>
      <c r="C23" s="41">
        <f>'[1]ОП смеш типа'!E16</f>
        <v>80.82499999999999</v>
      </c>
      <c r="D23" s="41">
        <f>'[1]ОП смеш типа'!H16</f>
        <v>115.18749999999999</v>
      </c>
      <c r="E23" s="41">
        <f>'[1]ОП смеш типа'!K16</f>
        <v>123.2875</v>
      </c>
      <c r="F23" s="41">
        <f>'[1]ОП смеш типа'!N16</f>
        <v>178.07500000000002</v>
      </c>
      <c r="G23" s="41">
        <f>'[1]ОП смеш типа'!Q16</f>
        <v>192.885</v>
      </c>
    </row>
    <row r="24" spans="1:7" ht="56.25">
      <c r="A24" s="38" t="s">
        <v>30</v>
      </c>
      <c r="B24" s="14" t="s">
        <v>97</v>
      </c>
      <c r="C24" s="84"/>
      <c r="D24" s="85"/>
      <c r="E24" s="85"/>
      <c r="F24" s="85"/>
      <c r="G24" s="86"/>
    </row>
    <row r="25" spans="1:7" ht="37.5">
      <c r="A25" s="38" t="s">
        <v>31</v>
      </c>
      <c r="B25" s="14" t="s">
        <v>34</v>
      </c>
      <c r="C25" s="87">
        <f>'[1]установка колонак'!D16</f>
        <v>18.70634309623431</v>
      </c>
      <c r="D25" s="87"/>
      <c r="E25" s="87"/>
      <c r="F25" s="87"/>
      <c r="G25" s="87"/>
    </row>
    <row r="26" spans="1:7" ht="56.25">
      <c r="A26" s="38" t="s">
        <v>32</v>
      </c>
      <c r="B26" s="14" t="s">
        <v>35</v>
      </c>
      <c r="C26" s="87">
        <f>'[1]установка колонак'!C16</f>
        <v>46.20513743275552</v>
      </c>
      <c r="D26" s="87"/>
      <c r="E26" s="87"/>
      <c r="F26" s="87"/>
      <c r="G26" s="87"/>
    </row>
    <row r="27" spans="2:7" ht="15.75" customHeight="1">
      <c r="B27" s="14"/>
      <c r="C27" s="42" t="s">
        <v>22</v>
      </c>
      <c r="D27" s="42" t="s">
        <v>23</v>
      </c>
      <c r="E27" s="42" t="s">
        <v>24</v>
      </c>
      <c r="F27" s="42" t="s">
        <v>25</v>
      </c>
      <c r="G27" s="42" t="s">
        <v>26</v>
      </c>
    </row>
    <row r="28" spans="1:7" ht="18.75" customHeight="1">
      <c r="A28" s="45" t="s">
        <v>33</v>
      </c>
      <c r="B28" s="14" t="s">
        <v>3</v>
      </c>
      <c r="C28" s="41">
        <f>'[1]ОП линии звукофик'!C16</f>
        <v>562.1875000000001</v>
      </c>
      <c r="D28" s="41">
        <f>'[1]ОП линии звукофик'!F16</f>
        <v>794.598</v>
      </c>
      <c r="E28" s="41">
        <f>'[1]ОП линии звукофик'!I16</f>
        <v>938.0775000000001</v>
      </c>
      <c r="F28" s="41">
        <f>'[1]ОП линии звукофик'!L16</f>
        <v>1669.5624999999998</v>
      </c>
      <c r="G28" s="41">
        <f>'[1]ОП линии звукофик'!O16</f>
        <v>1708.2203804273759</v>
      </c>
    </row>
    <row r="29" spans="1:7" ht="18.75" customHeight="1">
      <c r="A29" s="39" t="s">
        <v>86</v>
      </c>
      <c r="B29" s="14" t="s">
        <v>18</v>
      </c>
      <c r="C29" s="41">
        <f>'[1]ОП линии звукофик'!D16</f>
        <v>111.8375</v>
      </c>
      <c r="D29" s="41">
        <f>'[1]ОП линии звукофик'!G16</f>
        <v>135.002</v>
      </c>
      <c r="E29" s="41">
        <f>'[1]ОП линии звукофик'!J16</f>
        <v>140.60649999999998</v>
      </c>
      <c r="F29" s="41">
        <f>'[1]ОП линии звукофик'!M16</f>
        <v>176</v>
      </c>
      <c r="G29" s="41">
        <f>'[1]ОП линии звукофик'!P16</f>
        <v>184.00644903287508</v>
      </c>
    </row>
    <row r="30" spans="1:7" ht="37.5">
      <c r="A30" s="39" t="s">
        <v>87</v>
      </c>
      <c r="B30" s="14" t="s">
        <v>20</v>
      </c>
      <c r="C30" s="41">
        <f>'[1]ОП линии звукофик'!E16</f>
        <v>168.6875</v>
      </c>
      <c r="D30" s="41">
        <f>'[1]ОП линии звукофик'!H16</f>
        <v>198.674</v>
      </c>
      <c r="E30" s="41">
        <f>'[1]ОП линии звукофик'!K16</f>
        <v>206.55249999999998</v>
      </c>
      <c r="F30" s="41">
        <f>'[1]ОП линии звукофик'!N16</f>
        <v>232.85</v>
      </c>
      <c r="G30" s="41">
        <f>'[1]ОП линии звукофик'!Q16</f>
        <v>250.31815899581593</v>
      </c>
    </row>
    <row r="31" spans="1:7" ht="56.25">
      <c r="A31" s="38" t="s">
        <v>104</v>
      </c>
      <c r="B31" s="14" t="s">
        <v>36</v>
      </c>
      <c r="C31" s="88"/>
      <c r="D31" s="89"/>
      <c r="E31" s="89"/>
      <c r="F31" s="89"/>
      <c r="G31" s="90"/>
    </row>
    <row r="32" spans="1:7" ht="37.5">
      <c r="A32" s="38" t="s">
        <v>37</v>
      </c>
      <c r="B32" s="14" t="s">
        <v>98</v>
      </c>
      <c r="C32" s="32" t="s">
        <v>22</v>
      </c>
      <c r="D32" s="32" t="s">
        <v>23</v>
      </c>
      <c r="E32" s="32" t="s">
        <v>24</v>
      </c>
      <c r="F32" s="32" t="s">
        <v>25</v>
      </c>
      <c r="G32" s="32" t="s">
        <v>26</v>
      </c>
    </row>
    <row r="33" spans="1:7" ht="18.75" customHeight="1">
      <c r="A33" s="39" t="s">
        <v>8</v>
      </c>
      <c r="B33" s="14" t="s">
        <v>3</v>
      </c>
      <c r="C33" s="41">
        <f>'[1]П перен '!C16</f>
        <v>305.175</v>
      </c>
      <c r="D33" s="41">
        <f>'[1]П перен '!F16</f>
        <v>549.8125</v>
      </c>
      <c r="E33" s="41">
        <f>'[1]П перен '!I16</f>
        <v>661.3125</v>
      </c>
      <c r="F33" s="41">
        <f>'[1]П перен '!L16</f>
        <v>1230.6999999999998</v>
      </c>
      <c r="G33" s="41">
        <f>'[1]П перен '!O16</f>
        <v>1354.164</v>
      </c>
    </row>
    <row r="34" spans="1:7" ht="18.75" customHeight="1">
      <c r="A34" s="39" t="s">
        <v>9</v>
      </c>
      <c r="B34" s="14" t="s">
        <v>18</v>
      </c>
      <c r="C34" s="41">
        <f>'[1]П перен '!D16</f>
        <v>46.7875</v>
      </c>
      <c r="D34" s="41">
        <f>'[1]П перен '!G16</f>
        <v>67.42500000000001</v>
      </c>
      <c r="E34" s="41">
        <f>'[1]П перен '!J16</f>
        <v>75.525</v>
      </c>
      <c r="F34" s="41">
        <f>'[1]П перен '!N16</f>
        <v>172.925</v>
      </c>
      <c r="G34" s="41">
        <f>'[1]П перен '!P16</f>
        <v>135.55499999999998</v>
      </c>
    </row>
    <row r="35" spans="1:7" ht="37.5">
      <c r="A35" s="39" t="s">
        <v>10</v>
      </c>
      <c r="B35" s="14" t="s">
        <v>20</v>
      </c>
      <c r="C35" s="41">
        <f>'[1]П перен '!E16</f>
        <v>68.575</v>
      </c>
      <c r="D35" s="41">
        <f>'[1]П перен '!H16</f>
        <v>103.725</v>
      </c>
      <c r="E35" s="41">
        <f>'[1]П перен '!K16</f>
        <v>111.82500000000002</v>
      </c>
      <c r="F35" s="41">
        <f>'[1]П перен '!N16</f>
        <v>172.925</v>
      </c>
      <c r="G35" s="41">
        <f>'[1]П перен '!Q16</f>
        <v>179.115</v>
      </c>
    </row>
    <row r="36" spans="1:7" ht="56.25">
      <c r="A36" s="38" t="s">
        <v>38</v>
      </c>
      <c r="B36" s="14" t="s">
        <v>99</v>
      </c>
      <c r="C36" s="79"/>
      <c r="D36" s="79"/>
      <c r="E36" s="79"/>
      <c r="F36" s="79"/>
      <c r="G36" s="79"/>
    </row>
    <row r="37" spans="1:7" ht="18.75" customHeight="1">
      <c r="A37" s="39" t="s">
        <v>11</v>
      </c>
      <c r="B37" s="14" t="s">
        <v>3</v>
      </c>
      <c r="C37" s="52">
        <f>'[1] в пом на об Заказчика'!C16</f>
        <v>137.8625</v>
      </c>
      <c r="D37" s="53"/>
      <c r="E37" s="53"/>
      <c r="F37" s="53"/>
      <c r="G37" s="54"/>
    </row>
    <row r="38" spans="1:7" ht="18.75" customHeight="1">
      <c r="A38" s="39" t="s">
        <v>12</v>
      </c>
      <c r="B38" s="14" t="s">
        <v>18</v>
      </c>
      <c r="C38" s="52">
        <f>'[1] в пом на об Заказчика'!D16</f>
        <v>43.5625</v>
      </c>
      <c r="D38" s="53"/>
      <c r="E38" s="53"/>
      <c r="F38" s="53"/>
      <c r="G38" s="54"/>
    </row>
    <row r="39" spans="1:7" ht="37.5">
      <c r="A39" s="39" t="s">
        <v>13</v>
      </c>
      <c r="B39" s="14" t="s">
        <v>20</v>
      </c>
      <c r="C39" s="52">
        <f>'[1] в пом на об Заказчика'!E16</f>
        <v>65.35</v>
      </c>
      <c r="D39" s="53"/>
      <c r="E39" s="53"/>
      <c r="F39" s="53"/>
      <c r="G39" s="54"/>
    </row>
    <row r="40" spans="1:7" ht="56.25">
      <c r="A40" s="38" t="s">
        <v>39</v>
      </c>
      <c r="B40" s="14" t="s">
        <v>100</v>
      </c>
      <c r="C40" s="80"/>
      <c r="D40" s="80"/>
      <c r="E40" s="80"/>
      <c r="F40" s="80"/>
      <c r="G40" s="80"/>
    </row>
    <row r="41" spans="1:7" ht="18.75" customHeight="1">
      <c r="A41" s="39" t="s">
        <v>40</v>
      </c>
      <c r="B41" s="14" t="s">
        <v>3</v>
      </c>
      <c r="C41" s="52">
        <f>'[1] в пом на об Заказчика'!F16</f>
        <v>295.175</v>
      </c>
      <c r="D41" s="53"/>
      <c r="E41" s="53"/>
      <c r="F41" s="53"/>
      <c r="G41" s="54"/>
    </row>
    <row r="42" spans="1:7" ht="18.75" customHeight="1">
      <c r="A42" s="39" t="s">
        <v>41</v>
      </c>
      <c r="B42" s="14" t="s">
        <v>18</v>
      </c>
      <c r="C42" s="52">
        <f>'[1] в пом на об Заказчика'!G16</f>
        <v>62.925000000000004</v>
      </c>
      <c r="D42" s="53"/>
      <c r="E42" s="53"/>
      <c r="F42" s="53"/>
      <c r="G42" s="54"/>
    </row>
    <row r="43" spans="1:7" ht="37.5">
      <c r="A43" s="39" t="s">
        <v>42</v>
      </c>
      <c r="B43" s="14" t="s">
        <v>20</v>
      </c>
      <c r="C43" s="52">
        <f>'[1] в пом на об Заказчика'!H16</f>
        <v>99.225</v>
      </c>
      <c r="D43" s="53"/>
      <c r="E43" s="53"/>
      <c r="F43" s="53"/>
      <c r="G43" s="54"/>
    </row>
    <row r="44" spans="1:7" ht="56.25">
      <c r="A44" s="27" t="s">
        <v>103</v>
      </c>
      <c r="B44" s="14" t="s">
        <v>43</v>
      </c>
      <c r="C44" s="73"/>
      <c r="D44" s="74"/>
      <c r="E44" s="74"/>
      <c r="F44" s="74"/>
      <c r="G44" s="75"/>
    </row>
    <row r="45" spans="1:7" ht="37.5">
      <c r="A45" s="39" t="s">
        <v>44</v>
      </c>
      <c r="B45" s="14" t="s">
        <v>45</v>
      </c>
      <c r="C45" s="76">
        <f>'[1]конференц_система'!C15</f>
        <v>386.8875</v>
      </c>
      <c r="D45" s="77"/>
      <c r="E45" s="77"/>
      <c r="F45" s="77"/>
      <c r="G45" s="78"/>
    </row>
    <row r="46" spans="1:7" ht="56.25">
      <c r="A46" s="39" t="s">
        <v>46</v>
      </c>
      <c r="B46" s="14" t="s">
        <v>47</v>
      </c>
      <c r="C46" s="76">
        <f>'[1]конференц_система'!D15</f>
        <v>8.7075</v>
      </c>
      <c r="D46" s="77"/>
      <c r="E46" s="77"/>
      <c r="F46" s="77"/>
      <c r="G46" s="78"/>
    </row>
    <row r="47" spans="1:7" ht="18.75">
      <c r="A47" s="39" t="s">
        <v>48</v>
      </c>
      <c r="B47" s="14" t="s">
        <v>18</v>
      </c>
      <c r="C47" s="76">
        <f>'[1]конференц_система'!E15</f>
        <v>46.974999999999994</v>
      </c>
      <c r="D47" s="77"/>
      <c r="E47" s="77"/>
      <c r="F47" s="77"/>
      <c r="G47" s="78"/>
    </row>
    <row r="48" spans="1:7" ht="37.5">
      <c r="A48" s="39" t="s">
        <v>49</v>
      </c>
      <c r="B48" s="14" t="s">
        <v>20</v>
      </c>
      <c r="C48" s="58">
        <f>'[1]конференц_система'!F15</f>
        <v>68.75625</v>
      </c>
      <c r="D48" s="58"/>
      <c r="E48" s="58"/>
      <c r="F48" s="58"/>
      <c r="G48" s="58"/>
    </row>
    <row r="49" spans="1:7" ht="37.5">
      <c r="A49" s="27" t="s">
        <v>112</v>
      </c>
      <c r="B49" s="14" t="s">
        <v>50</v>
      </c>
      <c r="C49" s="59"/>
      <c r="D49" s="60"/>
      <c r="E49" s="60"/>
      <c r="F49" s="60"/>
      <c r="G49" s="61"/>
    </row>
    <row r="50" spans="1:7" ht="18.75">
      <c r="A50" s="39" t="s">
        <v>51</v>
      </c>
      <c r="B50" s="14" t="s">
        <v>3</v>
      </c>
      <c r="C50" s="52">
        <f>'[1]звукозапись'!C15</f>
        <v>9.749999999999998</v>
      </c>
      <c r="D50" s="53"/>
      <c r="E50" s="53"/>
      <c r="F50" s="53"/>
      <c r="G50" s="54"/>
    </row>
    <row r="51" spans="1:7" ht="18.75">
      <c r="A51" s="39" t="s">
        <v>52</v>
      </c>
      <c r="B51" s="14" t="s">
        <v>18</v>
      </c>
      <c r="C51" s="52">
        <f>'[1]звукозапись'!D15</f>
        <v>21.931250000000002</v>
      </c>
      <c r="D51" s="53"/>
      <c r="E51" s="53"/>
      <c r="F51" s="53"/>
      <c r="G51" s="54"/>
    </row>
    <row r="52" spans="1:7" ht="37.5">
      <c r="A52" s="39" t="s">
        <v>53</v>
      </c>
      <c r="B52" s="14" t="s">
        <v>20</v>
      </c>
      <c r="C52" s="52">
        <f>'[1]звукозапись'!E15</f>
        <v>34.025</v>
      </c>
      <c r="D52" s="53"/>
      <c r="E52" s="53"/>
      <c r="F52" s="53"/>
      <c r="G52" s="54"/>
    </row>
    <row r="53" spans="1:7" ht="37.5" customHeight="1">
      <c r="A53" s="27" t="s">
        <v>101</v>
      </c>
      <c r="B53" s="14" t="s">
        <v>54</v>
      </c>
      <c r="C53" s="55">
        <v>4.74</v>
      </c>
      <c r="D53" s="56"/>
      <c r="E53" s="56"/>
      <c r="F53" s="56"/>
      <c r="G53" s="57"/>
    </row>
    <row r="54" spans="1:7" ht="15.75" customHeight="1">
      <c r="A54" s="62" t="s">
        <v>102</v>
      </c>
      <c r="B54" s="65" t="s">
        <v>55</v>
      </c>
      <c r="C54" s="68" t="s">
        <v>56</v>
      </c>
      <c r="D54" s="69"/>
      <c r="E54" s="69"/>
      <c r="F54" s="70"/>
      <c r="G54" s="71" t="s">
        <v>57</v>
      </c>
    </row>
    <row r="55" spans="1:7" ht="15.75" customHeight="1">
      <c r="A55" s="63"/>
      <c r="B55" s="66"/>
      <c r="C55" s="72" t="s">
        <v>58</v>
      </c>
      <c r="D55" s="72"/>
      <c r="E55" s="72" t="s">
        <v>59</v>
      </c>
      <c r="F55" s="72"/>
      <c r="G55" s="71"/>
    </row>
    <row r="56" spans="1:7" ht="31.5" customHeight="1">
      <c r="A56" s="64"/>
      <c r="B56" s="67"/>
      <c r="C56" s="15" t="s">
        <v>60</v>
      </c>
      <c r="D56" s="15" t="s">
        <v>61</v>
      </c>
      <c r="E56" s="15" t="s">
        <v>60</v>
      </c>
      <c r="F56" s="15" t="s">
        <v>61</v>
      </c>
      <c r="G56" s="71"/>
    </row>
    <row r="57" spans="1:7" ht="37.5">
      <c r="A57" s="38" t="s">
        <v>62</v>
      </c>
      <c r="B57" s="14" t="s">
        <v>63</v>
      </c>
      <c r="C57" s="43">
        <v>0.4</v>
      </c>
      <c r="D57" s="44">
        <v>0.35</v>
      </c>
      <c r="E57" s="44">
        <v>0.44</v>
      </c>
      <c r="F57" s="43">
        <v>0.37</v>
      </c>
      <c r="G57" s="16" t="s">
        <v>64</v>
      </c>
    </row>
    <row r="58" spans="1:7" ht="37.5">
      <c r="A58" s="38" t="s">
        <v>65</v>
      </c>
      <c r="B58" s="14" t="s">
        <v>66</v>
      </c>
      <c r="C58" s="43">
        <v>0.31</v>
      </c>
      <c r="D58" s="43">
        <v>0.26</v>
      </c>
      <c r="E58" s="43">
        <v>0.33</v>
      </c>
      <c r="F58" s="43">
        <v>0.3</v>
      </c>
      <c r="G58" s="16" t="s">
        <v>64</v>
      </c>
    </row>
    <row r="59" spans="1:7" ht="80.25" customHeight="1">
      <c r="A59" s="38" t="s">
        <v>67</v>
      </c>
      <c r="B59" s="49" t="s">
        <v>68</v>
      </c>
      <c r="C59" s="50"/>
      <c r="D59" s="50"/>
      <c r="E59" s="50"/>
      <c r="F59" s="50"/>
      <c r="G59" s="51"/>
    </row>
    <row r="60" spans="1:7" ht="57.75" customHeight="1">
      <c r="A60" s="38" t="s">
        <v>69</v>
      </c>
      <c r="B60" s="49" t="s">
        <v>70</v>
      </c>
      <c r="C60" s="50"/>
      <c r="D60" s="50"/>
      <c r="E60" s="50"/>
      <c r="F60" s="50"/>
      <c r="G60" s="51"/>
    </row>
    <row r="61" ht="15">
      <c r="A61" s="40"/>
    </row>
    <row r="62" ht="15">
      <c r="A62" s="40"/>
    </row>
    <row r="85" spans="3:9" ht="15">
      <c r="C85" s="17"/>
      <c r="D85" s="17"/>
      <c r="E85" s="17"/>
      <c r="F85" s="17"/>
      <c r="G85" s="17"/>
      <c r="H85" s="17"/>
      <c r="I85" s="17"/>
    </row>
    <row r="86" spans="3:9" ht="15">
      <c r="C86" s="17"/>
      <c r="D86" s="17"/>
      <c r="E86" s="17"/>
      <c r="F86" s="17"/>
      <c r="G86" s="17"/>
      <c r="H86" s="17"/>
      <c r="I86" s="17"/>
    </row>
    <row r="87" spans="3:9" ht="15">
      <c r="C87" s="17"/>
      <c r="D87" s="17"/>
      <c r="E87" s="17"/>
      <c r="F87" s="17"/>
      <c r="G87" s="17"/>
      <c r="H87" s="17"/>
      <c r="I87" s="17"/>
    </row>
    <row r="88" spans="3:9" ht="15">
      <c r="C88" s="17"/>
      <c r="D88" s="17"/>
      <c r="E88" s="17"/>
      <c r="F88" s="17"/>
      <c r="G88" s="17"/>
      <c r="H88" s="17"/>
      <c r="I88" s="17"/>
    </row>
    <row r="89" spans="1:9" ht="18.75">
      <c r="A89" s="18"/>
      <c r="B89" s="19"/>
      <c r="C89" s="17"/>
      <c r="D89" s="17"/>
      <c r="E89" s="17"/>
      <c r="F89" s="17"/>
      <c r="G89" s="17"/>
      <c r="H89" s="17"/>
      <c r="I89" s="17"/>
    </row>
    <row r="90" spans="1:9" ht="18.75">
      <c r="A90" s="18"/>
      <c r="B90" s="19"/>
      <c r="C90" s="17"/>
      <c r="D90" s="17"/>
      <c r="E90" s="17"/>
      <c r="F90" s="17"/>
      <c r="G90" s="17"/>
      <c r="H90" s="17"/>
      <c r="I90" s="17"/>
    </row>
    <row r="91" spans="1:9" ht="18.75">
      <c r="A91" s="18"/>
      <c r="B91" s="19"/>
      <c r="C91" s="17"/>
      <c r="D91" s="17"/>
      <c r="E91" s="17"/>
      <c r="F91" s="17"/>
      <c r="G91" s="17"/>
      <c r="H91" s="17"/>
      <c r="I91" s="17"/>
    </row>
    <row r="92" spans="1:9" ht="18.75">
      <c r="A92" s="18"/>
      <c r="B92" s="19"/>
      <c r="C92" s="17"/>
      <c r="D92" s="17"/>
      <c r="E92" s="17"/>
      <c r="F92" s="17"/>
      <c r="G92" s="17"/>
      <c r="H92" s="17"/>
      <c r="I92" s="17"/>
    </row>
    <row r="93" spans="1:9" ht="18.75">
      <c r="A93" s="18"/>
      <c r="B93" s="19"/>
      <c r="C93" s="17"/>
      <c r="D93" s="17"/>
      <c r="E93" s="17"/>
      <c r="F93" s="17"/>
      <c r="G93" s="17"/>
      <c r="H93" s="17"/>
      <c r="I93" s="17"/>
    </row>
    <row r="94" spans="1:9" ht="18.75">
      <c r="A94" s="18"/>
      <c r="B94" s="19"/>
      <c r="C94" s="17"/>
      <c r="D94" s="17"/>
      <c r="E94" s="17"/>
      <c r="F94" s="17"/>
      <c r="G94" s="17"/>
      <c r="H94" s="17"/>
      <c r="I94" s="17"/>
    </row>
    <row r="95" spans="1:9" ht="18.75">
      <c r="A95" s="18"/>
      <c r="B95" s="19"/>
      <c r="C95" s="17"/>
      <c r="D95" s="17"/>
      <c r="E95" s="17"/>
      <c r="F95" s="17"/>
      <c r="G95" s="17"/>
      <c r="H95" s="17"/>
      <c r="I95" s="17"/>
    </row>
    <row r="96" spans="1:9" ht="18.75">
      <c r="A96" s="18"/>
      <c r="B96" s="19"/>
      <c r="C96" s="17"/>
      <c r="D96" s="17"/>
      <c r="E96" s="17"/>
      <c r="F96" s="17"/>
      <c r="G96" s="17"/>
      <c r="H96" s="17"/>
      <c r="I96" s="17"/>
    </row>
    <row r="97" spans="1:9" ht="18.75">
      <c r="A97" s="18"/>
      <c r="B97" s="19"/>
      <c r="C97" s="17"/>
      <c r="D97" s="17"/>
      <c r="E97" s="17"/>
      <c r="F97" s="17"/>
      <c r="G97" s="17"/>
      <c r="H97" s="17"/>
      <c r="I97" s="17"/>
    </row>
    <row r="98" spans="1:9" ht="18.75">
      <c r="A98" s="18"/>
      <c r="B98" s="19"/>
      <c r="C98" s="17"/>
      <c r="D98" s="17"/>
      <c r="E98" s="17"/>
      <c r="F98" s="17"/>
      <c r="G98" s="17"/>
      <c r="H98" s="17"/>
      <c r="I98" s="17"/>
    </row>
    <row r="99" spans="1:9" ht="18.75">
      <c r="A99" s="18"/>
      <c r="B99" s="19"/>
      <c r="C99" s="17"/>
      <c r="D99" s="17"/>
      <c r="E99" s="17"/>
      <c r="F99" s="17"/>
      <c r="G99" s="17"/>
      <c r="H99" s="17"/>
      <c r="I99" s="17"/>
    </row>
    <row r="100" spans="1:2" ht="18.75">
      <c r="A100" s="18"/>
      <c r="B100" s="19"/>
    </row>
    <row r="101" spans="1:2" ht="18.75">
      <c r="A101" s="18"/>
      <c r="B101" s="19"/>
    </row>
    <row r="102" spans="1:2" ht="18.75">
      <c r="A102" s="18"/>
      <c r="B102" s="19"/>
    </row>
    <row r="103" spans="1:2" ht="18">
      <c r="A103" s="20"/>
      <c r="B103" s="21"/>
    </row>
    <row r="104" spans="1:2" ht="18">
      <c r="A104" s="20"/>
      <c r="B104" s="21"/>
    </row>
    <row r="105" spans="1:2" ht="18">
      <c r="A105" s="20"/>
      <c r="B105" s="21"/>
    </row>
    <row r="106" spans="1:2" ht="18">
      <c r="A106" s="20"/>
      <c r="B106" s="21"/>
    </row>
    <row r="107" spans="1:2" ht="18">
      <c r="A107" s="20"/>
      <c r="B107" s="21"/>
    </row>
    <row r="108" spans="1:2" ht="18">
      <c r="A108" s="20"/>
      <c r="B108" s="21"/>
    </row>
    <row r="109" spans="1:2" ht="18">
      <c r="A109" s="20"/>
      <c r="B109" s="21"/>
    </row>
    <row r="110" spans="1:2" ht="18">
      <c r="A110" s="20"/>
      <c r="B110" s="21"/>
    </row>
    <row r="111" spans="1:2" ht="18">
      <c r="A111" s="20"/>
      <c r="B111" s="21"/>
    </row>
    <row r="112" spans="1:2" ht="18">
      <c r="A112" s="20"/>
      <c r="B112" s="21"/>
    </row>
    <row r="113" spans="1:2" ht="18">
      <c r="A113" s="20"/>
      <c r="B113" s="21"/>
    </row>
    <row r="114" spans="1:2" ht="18">
      <c r="A114" s="20"/>
      <c r="B114" s="21"/>
    </row>
    <row r="115" spans="1:2" ht="18">
      <c r="A115" s="20"/>
      <c r="B115" s="21"/>
    </row>
    <row r="116" spans="1:2" ht="18">
      <c r="A116" s="20"/>
      <c r="B116" s="21"/>
    </row>
    <row r="117" spans="1:2" ht="18">
      <c r="A117" s="20"/>
      <c r="B117" s="21"/>
    </row>
    <row r="118" spans="1:2" ht="18">
      <c r="A118" s="22"/>
      <c r="B118" s="23"/>
    </row>
    <row r="119" spans="1:2" ht="18">
      <c r="A119" s="22"/>
      <c r="B119" s="23"/>
    </row>
    <row r="120" spans="1:2" ht="18">
      <c r="A120" s="22"/>
      <c r="B120" s="23"/>
    </row>
    <row r="121" spans="1:2" ht="18">
      <c r="A121" s="22"/>
      <c r="B121" s="23"/>
    </row>
    <row r="122" spans="1:2" ht="18">
      <c r="A122" s="22"/>
      <c r="B122" s="23"/>
    </row>
    <row r="123" spans="1:2" ht="18">
      <c r="A123" s="22"/>
      <c r="B123" s="23"/>
    </row>
    <row r="124" spans="1:2" ht="18">
      <c r="A124" s="22"/>
      <c r="B124" s="23"/>
    </row>
    <row r="125" spans="1:2" ht="18">
      <c r="A125" s="22"/>
      <c r="B125" s="23"/>
    </row>
    <row r="126" spans="1:2" ht="18">
      <c r="A126" s="22"/>
      <c r="B126" s="23"/>
    </row>
    <row r="127" spans="1:2" ht="18">
      <c r="A127" s="22"/>
      <c r="B127" s="23"/>
    </row>
    <row r="128" spans="1:2" ht="18">
      <c r="A128" s="22"/>
      <c r="B128" s="23"/>
    </row>
    <row r="129" spans="1:2" ht="18">
      <c r="A129" s="22"/>
      <c r="B129" s="23"/>
    </row>
    <row r="130" spans="1:2" ht="18">
      <c r="A130" s="22"/>
      <c r="B130" s="23"/>
    </row>
    <row r="131" spans="1:2" ht="18">
      <c r="A131" s="22"/>
      <c r="B131" s="23"/>
    </row>
    <row r="132" spans="1:2" ht="18">
      <c r="A132" s="22"/>
      <c r="B132" s="23"/>
    </row>
    <row r="133" spans="1:2" ht="18">
      <c r="A133" s="22"/>
      <c r="B133" s="23"/>
    </row>
    <row r="134" spans="1:2" ht="18">
      <c r="A134" s="22"/>
      <c r="B134" s="23"/>
    </row>
    <row r="135" spans="1:2" ht="18">
      <c r="A135" s="22"/>
      <c r="B135" s="23"/>
    </row>
    <row r="136" spans="1:2" ht="18">
      <c r="A136" s="22"/>
      <c r="B136" s="23"/>
    </row>
    <row r="137" spans="1:2" ht="18">
      <c r="A137" s="22"/>
      <c r="B137" s="23"/>
    </row>
    <row r="138" spans="1:2" ht="18">
      <c r="A138" s="22"/>
      <c r="B138" s="23"/>
    </row>
    <row r="139" spans="1:2" ht="18">
      <c r="A139" s="22"/>
      <c r="B139" s="23"/>
    </row>
    <row r="140" spans="1:2" ht="18">
      <c r="A140" s="22"/>
      <c r="B140" s="23"/>
    </row>
    <row r="141" spans="1:2" ht="18">
      <c r="A141" s="22"/>
      <c r="B141" s="23"/>
    </row>
    <row r="142" spans="1:2" ht="18">
      <c r="A142" s="22"/>
      <c r="B142" s="23"/>
    </row>
    <row r="143" spans="1:2" ht="18">
      <c r="A143" s="22"/>
      <c r="B143" s="23"/>
    </row>
    <row r="144" spans="1:2" ht="18">
      <c r="A144" s="22"/>
      <c r="B144" s="23"/>
    </row>
    <row r="145" spans="1:2" ht="18">
      <c r="A145" s="22"/>
      <c r="B145" s="23"/>
    </row>
    <row r="146" spans="1:2" ht="18">
      <c r="A146" s="22"/>
      <c r="B146" s="23"/>
    </row>
    <row r="147" spans="1:2" ht="18">
      <c r="A147" s="22"/>
      <c r="B147" s="23"/>
    </row>
    <row r="148" spans="1:2" ht="18">
      <c r="A148" s="22"/>
      <c r="B148" s="23"/>
    </row>
    <row r="149" spans="1:2" ht="18">
      <c r="A149" s="22"/>
      <c r="B149" s="23"/>
    </row>
    <row r="150" spans="1:2" ht="18">
      <c r="A150" s="22"/>
      <c r="B150" s="23"/>
    </row>
    <row r="151" spans="1:2" ht="18">
      <c r="A151" s="22"/>
      <c r="B151" s="23"/>
    </row>
    <row r="152" spans="1:2" ht="18">
      <c r="A152" s="22"/>
      <c r="B152" s="23"/>
    </row>
    <row r="153" spans="1:2" ht="18">
      <c r="A153" s="22"/>
      <c r="B153" s="23"/>
    </row>
    <row r="154" spans="1:2" ht="18">
      <c r="A154" s="22"/>
      <c r="B154" s="23"/>
    </row>
    <row r="155" spans="1:2" ht="18">
      <c r="A155" s="22"/>
      <c r="B155" s="23"/>
    </row>
    <row r="156" spans="1:2" ht="18">
      <c r="A156" s="22"/>
      <c r="B156" s="23"/>
    </row>
    <row r="157" spans="1:2" ht="18">
      <c r="A157" s="22"/>
      <c r="B157" s="23"/>
    </row>
    <row r="158" spans="1:2" ht="18">
      <c r="A158" s="22"/>
      <c r="B158" s="23"/>
    </row>
    <row r="159" spans="1:2" ht="18">
      <c r="A159" s="22"/>
      <c r="B159" s="23"/>
    </row>
    <row r="160" spans="1:2" ht="18">
      <c r="A160" s="22"/>
      <c r="B160" s="23"/>
    </row>
    <row r="161" spans="1:2" ht="18">
      <c r="A161" s="22"/>
      <c r="B161" s="23"/>
    </row>
    <row r="162" spans="1:2" ht="18">
      <c r="A162" s="22"/>
      <c r="B162" s="23"/>
    </row>
    <row r="163" spans="1:2" ht="18">
      <c r="A163" s="22"/>
      <c r="B163" s="23"/>
    </row>
    <row r="164" spans="1:2" ht="18">
      <c r="A164" s="22"/>
      <c r="B164" s="23"/>
    </row>
  </sheetData>
  <sheetProtection/>
  <mergeCells count="38">
    <mergeCell ref="A8:G8"/>
    <mergeCell ref="C10:G10"/>
    <mergeCell ref="C11:G11"/>
    <mergeCell ref="C12:G12"/>
    <mergeCell ref="C13:G13"/>
    <mergeCell ref="C41:G41"/>
    <mergeCell ref="C14:G14"/>
    <mergeCell ref="C15:G15"/>
    <mergeCell ref="C24:G24"/>
    <mergeCell ref="C25:G25"/>
    <mergeCell ref="C26:G26"/>
    <mergeCell ref="C31:G31"/>
    <mergeCell ref="C43:G43"/>
    <mergeCell ref="C44:G44"/>
    <mergeCell ref="C45:G45"/>
    <mergeCell ref="C46:G46"/>
    <mergeCell ref="C47:G47"/>
    <mergeCell ref="C36:G36"/>
    <mergeCell ref="C37:G37"/>
    <mergeCell ref="C38:G38"/>
    <mergeCell ref="C39:G39"/>
    <mergeCell ref="C40:G40"/>
    <mergeCell ref="A54:A56"/>
    <mergeCell ref="B54:B56"/>
    <mergeCell ref="C54:F54"/>
    <mergeCell ref="G54:G56"/>
    <mergeCell ref="C55:D55"/>
    <mergeCell ref="E55:F55"/>
    <mergeCell ref="E1:G1"/>
    <mergeCell ref="B59:G59"/>
    <mergeCell ref="B60:G60"/>
    <mergeCell ref="C50:G50"/>
    <mergeCell ref="C51:G51"/>
    <mergeCell ref="C52:G52"/>
    <mergeCell ref="C53:G53"/>
    <mergeCell ref="C48:G48"/>
    <mergeCell ref="C49:G49"/>
    <mergeCell ref="C42:G42"/>
  </mergeCells>
  <printOptions/>
  <pageMargins left="0.5511811023622047" right="0.15748031496062992" top="0.35433070866141736" bottom="0.3" header="0.31496062992125984" footer="0.31496062992125984"/>
  <pageSetup fitToHeight="0" fitToWidth="1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8" width="9.125" style="1" customWidth="1"/>
    <col min="9" max="9" width="18.75390625" style="1" customWidth="1"/>
    <col min="10" max="16384" width="9.125" style="1" customWidth="1"/>
  </cols>
  <sheetData>
    <row r="1" ht="18.75">
      <c r="I1" s="26" t="s">
        <v>119</v>
      </c>
    </row>
    <row r="2" ht="18.75">
      <c r="I2" s="26" t="s">
        <v>120</v>
      </c>
    </row>
    <row r="3" ht="18.75">
      <c r="I3" s="26" t="s">
        <v>89</v>
      </c>
    </row>
    <row r="4" ht="18.75">
      <c r="I4" s="26" t="s">
        <v>118</v>
      </c>
    </row>
    <row r="5" ht="18.75">
      <c r="A5" s="30" t="s">
        <v>74</v>
      </c>
    </row>
    <row r="6" ht="18.75">
      <c r="A6" s="30" t="s">
        <v>75</v>
      </c>
    </row>
    <row r="7" ht="18.75">
      <c r="A7" s="30" t="s">
        <v>76</v>
      </c>
    </row>
    <row r="8" ht="18.75">
      <c r="A8" s="30" t="s">
        <v>77</v>
      </c>
    </row>
    <row r="10" spans="1:9" ht="71.25" customHeight="1">
      <c r="A10" s="93" t="s">
        <v>108</v>
      </c>
      <c r="B10" s="93"/>
      <c r="C10" s="93"/>
      <c r="D10" s="93"/>
      <c r="E10" s="93"/>
      <c r="F10" s="93"/>
      <c r="G10" s="93"/>
      <c r="H10" s="93"/>
      <c r="I10" s="93"/>
    </row>
    <row r="11" spans="1:9" ht="39.75" customHeight="1">
      <c r="A11" s="95" t="s">
        <v>78</v>
      </c>
      <c r="B11" s="95"/>
      <c r="C11" s="95"/>
      <c r="D11" s="95"/>
      <c r="E11" s="95"/>
      <c r="F11" s="95"/>
      <c r="G11" s="95"/>
      <c r="H11" s="95"/>
      <c r="I11" s="95"/>
    </row>
    <row r="12" spans="1:9" ht="37.5" customHeight="1">
      <c r="A12" s="96" t="s">
        <v>79</v>
      </c>
      <c r="B12" s="96"/>
      <c r="C12" s="96"/>
      <c r="D12" s="96"/>
      <c r="E12" s="96"/>
      <c r="F12" s="96"/>
      <c r="G12" s="96"/>
      <c r="H12" s="96"/>
      <c r="I12" s="96"/>
    </row>
    <row r="13" spans="1:9" ht="58.5" customHeight="1">
      <c r="A13" s="96" t="s">
        <v>80</v>
      </c>
      <c r="B13" s="96"/>
      <c r="C13" s="96"/>
      <c r="D13" s="96"/>
      <c r="E13" s="96"/>
      <c r="F13" s="96"/>
      <c r="G13" s="96"/>
      <c r="H13" s="96"/>
      <c r="I13" s="96"/>
    </row>
    <row r="14" spans="1:14" ht="147" customHeight="1">
      <c r="A14" s="95" t="s">
        <v>109</v>
      </c>
      <c r="B14" s="95"/>
      <c r="C14" s="95"/>
      <c r="D14" s="95"/>
      <c r="E14" s="95"/>
      <c r="F14" s="95"/>
      <c r="G14" s="95"/>
      <c r="H14" s="95"/>
      <c r="I14" s="95"/>
      <c r="J14" s="33"/>
      <c r="K14" s="33"/>
      <c r="L14" s="33"/>
      <c r="M14" s="33"/>
      <c r="N14" s="33"/>
    </row>
    <row r="15" spans="1:9" ht="57.75" customHeight="1">
      <c r="A15" s="96" t="s">
        <v>81</v>
      </c>
      <c r="B15" s="96"/>
      <c r="C15" s="96"/>
      <c r="D15" s="96"/>
      <c r="E15" s="96"/>
      <c r="F15" s="96"/>
      <c r="G15" s="96"/>
      <c r="H15" s="96"/>
      <c r="I15" s="96"/>
    </row>
    <row r="16" spans="1:14" ht="91.5" customHeight="1">
      <c r="A16" s="93" t="s">
        <v>110</v>
      </c>
      <c r="B16" s="93"/>
      <c r="C16" s="93"/>
      <c r="D16" s="93"/>
      <c r="E16" s="93"/>
      <c r="F16" s="93"/>
      <c r="G16" s="93"/>
      <c r="H16" s="93"/>
      <c r="I16" s="93"/>
      <c r="J16" s="33"/>
      <c r="K16" s="33"/>
      <c r="L16" s="33"/>
      <c r="M16" s="33"/>
      <c r="N16" s="33"/>
    </row>
    <row r="17" spans="1:9" ht="129.75" customHeight="1">
      <c r="A17" s="94" t="s">
        <v>111</v>
      </c>
      <c r="B17" s="94"/>
      <c r="C17" s="94"/>
      <c r="D17" s="94"/>
      <c r="E17" s="94"/>
      <c r="F17" s="94"/>
      <c r="G17" s="94"/>
      <c r="H17" s="94"/>
      <c r="I17" s="94"/>
    </row>
  </sheetData>
  <sheetProtection/>
  <mergeCells count="8">
    <mergeCell ref="A16:I16"/>
    <mergeCell ref="A17:I17"/>
    <mergeCell ref="A10:I10"/>
    <mergeCell ref="A11:I11"/>
    <mergeCell ref="A12:I12"/>
    <mergeCell ref="A13:I13"/>
    <mergeCell ref="A14:I14"/>
    <mergeCell ref="A15:I15"/>
  </mergeCells>
  <printOptions/>
  <pageMargins left="0.7" right="0.13" top="0.3" bottom="0.27" header="0.17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Баглай Анастасия Михайловна</cp:lastModifiedBy>
  <cp:lastPrinted>2020-01-04T12:04:03Z</cp:lastPrinted>
  <dcterms:created xsi:type="dcterms:W3CDTF">2001-12-20T08:24:56Z</dcterms:created>
  <dcterms:modified xsi:type="dcterms:W3CDTF">2020-01-04T12:04:06Z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-1822469283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